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<sst xmlns="http://schemas.openxmlformats.org/spreadsheetml/2006/main" count="30" uniqueCount="30">
  <si>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</si>
  <si>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</si>
  <si>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</si>
  <si>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</si>
  <si>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</si>
  <si>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</si>
  <si>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</si>
  <si>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</si>
  <si>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</si>
  <si>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</si>
  <si>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</si>
  <si>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</si>
  <si>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</si>
  <si>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</si>
  <si>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</si>
  <si>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</si>
  <si>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</si>
  <si>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</si>
  <si>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</si>
  <si>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</si>
  <si>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</si>
  <si>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</si>
  <si>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</si>
  <si>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</si>
  <si>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</si>
  <si>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</si>
  <si>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</si>
  <si>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</si>
  <si>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3502,00 - ремонт трубопровода канализации (кв. 75 стояк).</t>
  </si>
  <si>
    <t>3184,00 - ремонт трубопровода канализации (кв. 19 стояк).                                                                        1458,00 - ремонт трубопровода ХВС (кв. 19 стояк).                                                                                  2303,00 - ремонт трубопровода ГВС (кв. 19 стояк).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</si>
</sst>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E17" sqref="E17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1848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д.10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4333.98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762733.7500000001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9444.31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11036.62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11657.84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11178.710000000001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14058.300000000001</v>
      </c>
      <c r="D15" s="6">
        <f>VLOOKUP(A1,'[1]2021'!$A$1:$AH$101,22,0)</f>
        <v>0</v>
      </c>
      <c r="E15" s="8"/>
    </row>
    <row r="16" spans="1:5" ht="31.5">
      <c r="A16" s="3">
        <v>6</v>
      </c>
      <c r="B16" s="10" t="s">
        <v>9</v>
      </c>
      <c r="C16" s="6">
        <f>VLOOKUP(A1,'[1]2021'!$A$1:$AH$101,10,0)</f>
        <v>10916.12</v>
      </c>
      <c r="D16" s="6">
        <f>VLOOKUP(A1,'[1]2021'!$A$1:$AH$101,23,0)</f>
        <v>3502</v>
      </c>
      <c r="E16" s="8" t="s">
        <v>28</v>
      </c>
    </row>
    <row r="17" spans="1:5" ht="94.5">
      <c r="A17" s="3">
        <v>7</v>
      </c>
      <c r="B17" s="10" t="s">
        <v>10</v>
      </c>
      <c r="C17" s="6">
        <f>VLOOKUP(A1,'[1]2021'!$A$1:$AH$101,11,0)</f>
        <v>12556.25</v>
      </c>
      <c r="D17" s="6">
        <f>VLOOKUP(A1,'[1]2021'!$A$1:$AH$101,24,0)</f>
        <v>6945</v>
      </c>
      <c r="E17" s="8" t="s">
        <v>29</v>
      </c>
    </row>
    <row r="18" spans="1:5" ht="15.75">
      <c r="A18" s="3">
        <v>8</v>
      </c>
      <c r="B18" s="4" t="s">
        <v>11</v>
      </c>
      <c r="C18" s="6">
        <f>VLOOKUP(A1,'[1]2021'!$A$1:$AH$101,12,0)</f>
        <v>11170.86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12701.78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12613.64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11051.72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13956.54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142342.69</v>
      </c>
      <c r="D23" s="7">
        <f>SUM(D11:D22)</f>
        <v>10447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894629.4400000002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2022-02-10T05:28:14Z</dcterms:modified>
  <cp:category/>
  <cp:version/>
  <cp:contentType/>
  <cp:contentStatus/>
</cp:coreProperties>
</file>