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<sst xmlns="http://schemas.openxmlformats.org/spreadsheetml/2006/main" count="29" uniqueCount="29">
  <si>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</si>
  <si>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</si>
  <si>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</si>
  <si>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</si>
  <si>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</si>
  <si>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</si>
  <si>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</si>
  <si>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</si>
  <si>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</si>
  <si>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</si>
  <si>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</si>
  <si>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</si>
  <si>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</si>
  <si>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</si>
  <si>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</si>
  <si>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</si>
  <si>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</si>
  <si>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</si>
  <si>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</si>
  <si>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</si>
  <si>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</si>
  <si>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</si>
  <si>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</si>
  <si>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</si>
  <si>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</si>
  <si>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</si>
  <si>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</si>
  <si>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1380,00 - ремонт светильника дневного освещения.</t>
  </si>
  <si>
    <t>510,00 - ремонт замка на двери входа в подъезд.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</si>
</sst>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22" sqref="H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2040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ул.Обоянская д.6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392.4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1086.9479999999999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11164.319999999998</v>
      </c>
    </row>
    <row r="12" spans="1:5" ht="15.75">
      <c r="A12" s="3">
        <v>1</v>
      </c>
      <c r="B12" s="11" t="s">
        <v>4</v>
      </c>
      <c r="C12" s="7">
        <f>VLOOKUP(A1,'[2]ТР 2018'!$A$1:$AH$101,5,0)</f>
        <v>579.49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992.84</v>
      </c>
      <c r="D13" s="7">
        <f>VLOOKUP(A1,'[2]ТР 2018'!$A$1:$AH$101,20,0)</f>
        <v>0</v>
      </c>
      <c r="E13" s="9"/>
    </row>
    <row r="14" spans="1:5" ht="32.25" customHeight="1">
      <c r="A14" s="3">
        <v>3</v>
      </c>
      <c r="B14" s="11" t="s">
        <v>6</v>
      </c>
      <c r="C14" s="7">
        <f>VLOOKUP(A1,'[2]ТР 2018'!$A$1:$AH$101,7,0)</f>
        <v>578.38</v>
      </c>
      <c r="D14" s="7">
        <f>VLOOKUP(A1,'[2]ТР 2018'!$A$1:$AH$101,21,0)</f>
        <v>1380</v>
      </c>
      <c r="E14" s="9" t="s">
        <v>27</v>
      </c>
    </row>
    <row r="15" spans="1:5" ht="15.75">
      <c r="A15" s="3">
        <v>4</v>
      </c>
      <c r="B15" s="4" t="s">
        <v>7</v>
      </c>
      <c r="C15" s="7">
        <f>VLOOKUP(A1,'[2]ТР 2018'!$A$1:$AH$101,8,0)</f>
        <v>698.32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933.77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578.38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659.26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776.71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1582.7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578.38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600.36</v>
      </c>
      <c r="D22" s="7">
        <f>VLOOKUP(A1,'[2]ТР 2018'!$A$1:$AH$101,29,0)</f>
        <v>0</v>
      </c>
      <c r="E22" s="9"/>
    </row>
    <row r="23" spans="1:5" ht="32.25" customHeight="1">
      <c r="A23" s="3">
        <v>12</v>
      </c>
      <c r="B23" s="11" t="s">
        <v>15</v>
      </c>
      <c r="C23" s="7">
        <f>VLOOKUP(A1,'[2]ТР 2018'!$A$1:$AH$101,16,0)</f>
        <v>422.98</v>
      </c>
      <c r="D23" s="7">
        <f>VLOOKUP(A1,'[2]ТР 2018'!$A$1:$AH$101,30,0)</f>
        <v>510</v>
      </c>
      <c r="E23" s="9" t="s">
        <v>28</v>
      </c>
    </row>
    <row r="24" spans="1:5" ht="15.75">
      <c r="A24" s="22" t="s">
        <v>16</v>
      </c>
      <c r="B24" s="23"/>
      <c r="C24" s="8">
        <f>SUM(C12:C23)</f>
        <v>8981.57</v>
      </c>
      <c r="D24" s="8">
        <f>SUM(D12:D23)</f>
        <v>1890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18255.89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2019-03-21T10:58:32Z</dcterms:modified>
  <cp:category/>
  <cp:version/>
  <cp:contentType/>
  <cp:contentStatus/>
</cp:coreProperties>
</file>